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A7648D7-B148-4CF2-BDA5-2001F9BFD4E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<sst xmlns="http://schemas.openxmlformats.org/spreadsheetml/2006/main" count="2262" uniqueCount="1134">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</sst>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839</v>
      </c>
      <c r="B10" s="158"/>
      <c r="C10" s="108" t="str">
        <f>VLOOKUP(A10,lista,2,0)</f>
        <v>G. EXPROPIACIONES</v>
      </c>
      <c r="D10" s="108"/>
      <c r="E10" s="108"/>
      <c r="F10" s="108"/>
      <c r="G10" s="108" t="str">
        <f>VLOOKUP(A10,lista,3,0)</f>
        <v>Técnico/a 2</v>
      </c>
      <c r="H10" s="108"/>
      <c r="I10" s="119" t="str">
        <f>VLOOKUP(A10,lista,4,0)</f>
        <v>Técnico/a GIS/BIM de Proyectos, gestión del dominio público y Expropiación de Carreteras</v>
      </c>
      <c r="J10" s="120"/>
      <c r="K10" s="108" t="str">
        <f>VLOOKUP(A10,lista,5,0)</f>
        <v>Granada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de SIG aplicados a estudios de litoral y medio marino con QGIS.
Curso de PyQGIS -Programación en QGIS con Python.
Al menos 4 años de experiencia en trabajos GIS de proyectos medioambientales.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6kKV/7LmeQ3fvWurE4szsjSjkBEZZ4AcC9VUvBKD91gCkalzFJ+nIGVeW7vZ+1+GxKJnzoY4I9PlTofurjAm/g==" saltValue="s7LjbIGTQwGzc0eiOfzPs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2025-02-11T15:23:00Z</dcterms:modified>
</cp:coreProperties>
</file>